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1BBC587-E002-4E28-8FF7-43329E1DC0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<sst xmlns="http://schemas.openxmlformats.org/spreadsheetml/2006/main" count="182" uniqueCount="174">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</sst>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2" borderId="21" xfId="0" applyFont="1" applyFill="1" applyBorder="1" applyAlignment="1">
      <alignment vertical="center" wrapText="1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H9" sqref="H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45306</v>
      </c>
    </row>
    <row r="3" spans="1:160" s="6" customFormat="1" ht="60" x14ac:dyDescent="0.25">
      <c r="A3" s="93" t="s">
        <v>164</v>
      </c>
      <c r="B3" s="99" t="s">
        <v>80</v>
      </c>
      <c r="C3" s="94" t="s">
        <v>1</v>
      </c>
      <c r="D3" s="69" t="s">
        <v>172</v>
      </c>
      <c r="E3" s="69" t="s">
        <v>173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9">
        <v>160</v>
      </c>
      <c r="C4" s="109">
        <v>11</v>
      </c>
      <c r="D4" s="111">
        <v>0</v>
      </c>
      <c r="E4" s="95">
        <v>0</v>
      </c>
      <c r="F4" s="13"/>
      <c r="G4" s="84" t="s">
        <v>160</v>
      </c>
      <c r="H4" s="86">
        <v>26576</v>
      </c>
      <c r="I4" s="4"/>
      <c r="J4" s="96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9">
        <v>119</v>
      </c>
      <c r="C5" s="109">
        <v>12</v>
      </c>
      <c r="D5" s="111">
        <v>1</v>
      </c>
      <c r="E5" s="95">
        <v>0.36</v>
      </c>
      <c r="F5" s="13"/>
      <c r="G5" s="4"/>
      <c r="H5" s="106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9">
        <v>205</v>
      </c>
      <c r="C6" s="109">
        <v>10</v>
      </c>
      <c r="D6" s="111">
        <v>0</v>
      </c>
      <c r="E6" s="95">
        <v>0</v>
      </c>
      <c r="F6" s="13"/>
      <c r="G6" s="4"/>
      <c r="H6" s="106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9">
        <v>374</v>
      </c>
      <c r="C7" s="109">
        <v>24</v>
      </c>
      <c r="D7" s="111">
        <v>1</v>
      </c>
      <c r="E7" s="95">
        <v>0.14000000000000001</v>
      </c>
      <c r="F7" s="5"/>
      <c r="G7" s="72" t="s">
        <v>4</v>
      </c>
      <c r="H7" s="107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9">
        <v>249</v>
      </c>
      <c r="C8" s="109">
        <v>5</v>
      </c>
      <c r="D8" s="111">
        <v>4</v>
      </c>
      <c r="E8" s="95">
        <v>1.59</v>
      </c>
      <c r="F8" s="5"/>
      <c r="G8" s="70" t="s">
        <v>158</v>
      </c>
      <c r="H8" s="86">
        <f>SUM(H10,H9)</f>
        <v>9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9">
        <v>176</v>
      </c>
      <c r="C9" s="109">
        <v>3</v>
      </c>
      <c r="D9" s="111">
        <v>0</v>
      </c>
      <c r="E9" s="95">
        <v>0</v>
      </c>
      <c r="F9" s="5"/>
      <c r="G9" s="71" t="s">
        <v>159</v>
      </c>
      <c r="H9" s="86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9">
        <v>182</v>
      </c>
      <c r="C10" s="109">
        <v>5</v>
      </c>
      <c r="D10" s="111">
        <v>0</v>
      </c>
      <c r="E10" s="95">
        <v>0</v>
      </c>
      <c r="F10" s="5"/>
      <c r="G10" s="71" t="s">
        <v>153</v>
      </c>
      <c r="H10" s="86">
        <v>6</v>
      </c>
      <c r="I10" s="20"/>
      <c r="J10" s="100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9">
        <v>63</v>
      </c>
      <c r="C11" s="109">
        <v>1</v>
      </c>
      <c r="D11" s="111">
        <v>0</v>
      </c>
      <c r="E11" s="95">
        <v>0</v>
      </c>
      <c r="F11" s="5"/>
      <c r="G11" s="36" t="s">
        <v>7</v>
      </c>
      <c r="H11" s="86">
        <v>21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9">
        <v>132</v>
      </c>
      <c r="C12" s="109">
        <v>10</v>
      </c>
      <c r="D12" s="111">
        <v>2</v>
      </c>
      <c r="E12" s="95">
        <v>0.74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9">
        <v>170</v>
      </c>
      <c r="C13" s="109">
        <v>5</v>
      </c>
      <c r="D13" s="111">
        <v>1</v>
      </c>
      <c r="E13" s="95">
        <v>0.35</v>
      </c>
      <c r="F13" s="5"/>
      <c r="G13" s="73"/>
      <c r="H13" s="105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9">
        <v>243</v>
      </c>
      <c r="C14" s="109">
        <v>6</v>
      </c>
      <c r="D14" s="111">
        <v>1</v>
      </c>
      <c r="E14" s="95">
        <v>0.2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9">
        <v>231</v>
      </c>
      <c r="C15" s="109">
        <v>10</v>
      </c>
      <c r="D15" s="111">
        <v>1</v>
      </c>
      <c r="E15" s="95">
        <v>0.24</v>
      </c>
      <c r="F15" s="5"/>
      <c r="G15" s="101" t="s">
        <v>167</v>
      </c>
      <c r="H15" s="86">
        <v>9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9">
        <v>85</v>
      </c>
      <c r="C16" s="109">
        <v>2</v>
      </c>
      <c r="D16" s="111">
        <v>0</v>
      </c>
      <c r="E16" s="95">
        <v>0</v>
      </c>
      <c r="F16" s="13"/>
      <c r="G16" s="101" t="s">
        <v>168</v>
      </c>
      <c r="H16" s="86">
        <v>8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9">
        <v>226</v>
      </c>
      <c r="C17" s="109">
        <v>14</v>
      </c>
      <c r="D17" s="111">
        <v>2</v>
      </c>
      <c r="E17" s="95">
        <v>0.31</v>
      </c>
      <c r="F17" s="13"/>
      <c r="G17" s="101" t="s">
        <v>169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9">
        <v>84</v>
      </c>
      <c r="C18" s="109">
        <v>4</v>
      </c>
      <c r="D18" s="111">
        <v>1</v>
      </c>
      <c r="E18" s="95">
        <v>0.44</v>
      </c>
      <c r="F18" s="13"/>
      <c r="G18" s="101" t="s">
        <v>170</v>
      </c>
      <c r="H18" s="86">
        <v>6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9">
        <v>834</v>
      </c>
      <c r="C19" s="109">
        <v>31</v>
      </c>
      <c r="D19" s="111">
        <v>3</v>
      </c>
      <c r="E19" s="95">
        <v>0.28000000000000003</v>
      </c>
      <c r="F19" s="13"/>
      <c r="G19" s="61" t="s">
        <v>171</v>
      </c>
      <c r="H19" s="104">
        <f>SUM(H15:H18)</f>
        <v>23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9">
        <v>123</v>
      </c>
      <c r="C20" s="109">
        <v>11</v>
      </c>
      <c r="D20" s="111">
        <v>0</v>
      </c>
      <c r="E20" s="95">
        <v>0</v>
      </c>
      <c r="F20" s="13"/>
      <c r="G20" s="44"/>
      <c r="H20" s="105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8" t="s">
        <v>103</v>
      </c>
      <c r="B21" s="109">
        <v>48</v>
      </c>
      <c r="C21" s="109">
        <v>1</v>
      </c>
      <c r="D21" s="111">
        <v>0</v>
      </c>
      <c r="E21" s="95">
        <v>0</v>
      </c>
      <c r="F21" s="25"/>
      <c r="G21" s="48"/>
      <c r="H21" s="102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61" s="6" customFormat="1" ht="17.25" x14ac:dyDescent="0.25">
      <c r="A22" s="87" t="s">
        <v>104</v>
      </c>
      <c r="B22" s="109">
        <v>255</v>
      </c>
      <c r="C22" s="109">
        <v>15</v>
      </c>
      <c r="D22" s="111">
        <v>0</v>
      </c>
      <c r="E22" s="95">
        <v>0</v>
      </c>
      <c r="F22" s="13"/>
      <c r="G22" s="60" t="s">
        <v>156</v>
      </c>
      <c r="H22" s="91"/>
      <c r="I22" s="45"/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61" s="6" customFormat="1" ht="18" thickBot="1" x14ac:dyDescent="0.3">
      <c r="A23" s="87" t="s">
        <v>105</v>
      </c>
      <c r="B23" s="109">
        <v>214</v>
      </c>
      <c r="C23" s="109">
        <v>20</v>
      </c>
      <c r="D23" s="111">
        <v>2</v>
      </c>
      <c r="E23" s="95">
        <v>0.35</v>
      </c>
      <c r="F23" s="24"/>
      <c r="G23" s="36" t="s">
        <v>154</v>
      </c>
      <c r="H23" s="103">
        <v>1</v>
      </c>
      <c r="I23" s="51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8" thickBot="1" x14ac:dyDescent="0.3">
      <c r="A24" s="87" t="s">
        <v>106</v>
      </c>
      <c r="B24" s="109">
        <v>353</v>
      </c>
      <c r="C24" s="109">
        <v>15</v>
      </c>
      <c r="D24" s="111">
        <v>0</v>
      </c>
      <c r="E24" s="95">
        <v>0</v>
      </c>
      <c r="F24" s="24"/>
      <c r="G24" s="36" t="s">
        <v>155</v>
      </c>
      <c r="H24" s="103">
        <v>87</v>
      </c>
      <c r="I24" s="53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9">
        <v>264</v>
      </c>
      <c r="C25" s="109">
        <v>15</v>
      </c>
      <c r="D25" s="111">
        <v>0</v>
      </c>
      <c r="E25" s="95">
        <v>0</v>
      </c>
      <c r="F25" s="24"/>
      <c r="G25" s="48"/>
      <c r="H25" s="43"/>
      <c r="I25" s="56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9">
        <v>264</v>
      </c>
      <c r="C26" s="109">
        <v>18</v>
      </c>
      <c r="D26" s="111">
        <v>8</v>
      </c>
      <c r="E26" s="95">
        <v>3.44</v>
      </c>
      <c r="F26" s="24" t="s">
        <v>157</v>
      </c>
      <c r="G26" s="48"/>
      <c r="H26" s="43"/>
      <c r="I26" s="56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x14ac:dyDescent="0.25">
      <c r="A27" s="87" t="s">
        <v>109</v>
      </c>
      <c r="B27" s="109">
        <v>1501</v>
      </c>
      <c r="C27" s="109">
        <v>52</v>
      </c>
      <c r="D27" s="111">
        <v>1</v>
      </c>
      <c r="E27" s="95">
        <v>0.05</v>
      </c>
      <c r="F27" s="24"/>
      <c r="G27" s="35"/>
      <c r="H27" s="35" t="s">
        <v>162</v>
      </c>
      <c r="I27" s="3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7.25" x14ac:dyDescent="0.25">
      <c r="A28" s="87" t="s">
        <v>110</v>
      </c>
      <c r="B28" s="109">
        <v>306</v>
      </c>
      <c r="C28" s="109">
        <v>17</v>
      </c>
      <c r="D28" s="111">
        <v>1</v>
      </c>
      <c r="E28" s="95">
        <v>0.17</v>
      </c>
      <c r="F28" s="28"/>
      <c r="G28" s="35"/>
      <c r="H28" s="35"/>
      <c r="I28" s="35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9">
        <v>213</v>
      </c>
      <c r="C29" s="109">
        <v>16</v>
      </c>
      <c r="D29" s="111">
        <v>0</v>
      </c>
      <c r="E29" s="95">
        <v>0</v>
      </c>
      <c r="F29" s="5"/>
      <c r="G29" s="35"/>
      <c r="H29" s="4"/>
      <c r="I29" s="4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9">
        <v>217</v>
      </c>
      <c r="C30" s="109">
        <v>7</v>
      </c>
      <c r="D30" s="111">
        <v>0</v>
      </c>
      <c r="E30" s="95">
        <v>0</v>
      </c>
      <c r="F30" s="5"/>
      <c r="G30" s="35"/>
      <c r="H30" s="4"/>
      <c r="I30" s="4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9">
        <v>98</v>
      </c>
      <c r="C31" s="109">
        <v>8</v>
      </c>
      <c r="D31" s="111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9">
        <v>144</v>
      </c>
      <c r="C32" s="109">
        <v>2</v>
      </c>
      <c r="D32" s="111">
        <v>0</v>
      </c>
      <c r="E32" s="95">
        <v>0</v>
      </c>
      <c r="F32" s="5"/>
      <c r="G32" s="35"/>
      <c r="H32" s="35"/>
      <c r="I32" s="35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9">
        <v>85</v>
      </c>
      <c r="C33" s="109">
        <v>3</v>
      </c>
      <c r="D33" s="111">
        <v>1</v>
      </c>
      <c r="E33" s="95">
        <v>0.3</v>
      </c>
      <c r="F33" s="5"/>
      <c r="G33" s="35"/>
      <c r="H33" s="35"/>
      <c r="I33" s="35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9">
        <v>332</v>
      </c>
      <c r="C34" s="109">
        <v>13</v>
      </c>
      <c r="D34" s="111">
        <v>2</v>
      </c>
      <c r="E34" s="95">
        <v>0.41</v>
      </c>
      <c r="F34" s="5"/>
      <c r="G34" s="57"/>
      <c r="H34" s="57"/>
      <c r="I34" s="57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9">
        <v>185</v>
      </c>
      <c r="C35" s="109">
        <v>10</v>
      </c>
      <c r="D35" s="111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9">
        <v>234</v>
      </c>
      <c r="C36" s="109">
        <v>12</v>
      </c>
      <c r="D36" s="111">
        <v>1</v>
      </c>
      <c r="E36" s="95">
        <v>0.34</v>
      </c>
      <c r="F36" s="5"/>
      <c r="G36" s="35"/>
      <c r="H36" s="35"/>
      <c r="I36" s="35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9">
        <v>62</v>
      </c>
      <c r="C37" s="109">
        <v>2</v>
      </c>
      <c r="D37" s="111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9">
        <v>4690</v>
      </c>
      <c r="C38" s="109">
        <v>160</v>
      </c>
      <c r="D38" s="111">
        <v>11</v>
      </c>
      <c r="E38" s="95">
        <v>0.27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9">
        <v>179</v>
      </c>
      <c r="C39" s="109">
        <v>9</v>
      </c>
      <c r="D39" s="111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9">
        <v>231</v>
      </c>
      <c r="C40" s="109">
        <v>13</v>
      </c>
      <c r="D40" s="111">
        <v>1</v>
      </c>
      <c r="E40" s="95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7" t="s">
        <v>123</v>
      </c>
      <c r="B41" s="109">
        <v>92</v>
      </c>
      <c r="C41" s="109">
        <v>3</v>
      </c>
      <c r="D41" s="111">
        <v>3</v>
      </c>
      <c r="E41" s="95">
        <v>2.31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8" t="s">
        <v>124</v>
      </c>
      <c r="B42" s="109">
        <v>4042</v>
      </c>
      <c r="C42" s="109">
        <v>128</v>
      </c>
      <c r="D42" s="111">
        <v>18</v>
      </c>
      <c r="E42" s="95">
        <v>0.48</v>
      </c>
      <c r="F42" s="5"/>
      <c r="G42" s="53"/>
      <c r="H42" s="54"/>
      <c r="I42" s="54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9">
        <v>184</v>
      </c>
      <c r="C43" s="109">
        <v>8</v>
      </c>
      <c r="D43" s="111">
        <v>0</v>
      </c>
      <c r="E43" s="95">
        <v>0</v>
      </c>
      <c r="F43" s="5"/>
      <c r="G43" s="53"/>
      <c r="H43" s="54"/>
      <c r="I43" s="54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9">
        <v>85</v>
      </c>
      <c r="C44" s="109">
        <v>10</v>
      </c>
      <c r="D44" s="111">
        <v>0</v>
      </c>
      <c r="E44" s="9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9">
        <v>115</v>
      </c>
      <c r="C45" s="109">
        <v>3</v>
      </c>
      <c r="D45" s="111">
        <v>0</v>
      </c>
      <c r="E45" s="9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9">
        <v>432</v>
      </c>
      <c r="C46" s="109">
        <v>17</v>
      </c>
      <c r="D46" s="111">
        <v>5</v>
      </c>
      <c r="E46" s="95">
        <v>0.72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9">
        <v>87</v>
      </c>
      <c r="C47" s="109">
        <v>6</v>
      </c>
      <c r="D47" s="111">
        <v>0</v>
      </c>
      <c r="E47" s="9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9">
        <v>299</v>
      </c>
      <c r="C48" s="109">
        <v>28</v>
      </c>
      <c r="D48" s="111">
        <v>0</v>
      </c>
      <c r="E48" s="9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9">
        <v>52</v>
      </c>
      <c r="C49" s="109">
        <v>4</v>
      </c>
      <c r="D49" s="111">
        <v>0</v>
      </c>
      <c r="E49" s="9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9">
        <v>177</v>
      </c>
      <c r="C50" s="109">
        <v>11</v>
      </c>
      <c r="D50" s="111">
        <v>0</v>
      </c>
      <c r="E50" s="9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9">
        <v>339</v>
      </c>
      <c r="C51" s="109">
        <v>18</v>
      </c>
      <c r="D51" s="111">
        <v>2</v>
      </c>
      <c r="E51" s="95">
        <v>0.32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9">
        <v>130</v>
      </c>
      <c r="C52" s="109">
        <v>7</v>
      </c>
      <c r="D52" s="111">
        <v>0</v>
      </c>
      <c r="E52" s="9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9">
        <v>220</v>
      </c>
      <c r="C53" s="109">
        <v>8</v>
      </c>
      <c r="D53" s="111">
        <v>0</v>
      </c>
      <c r="E53" s="9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9">
        <v>125</v>
      </c>
      <c r="C54" s="109">
        <v>7</v>
      </c>
      <c r="D54" s="111">
        <v>0</v>
      </c>
      <c r="E54" s="9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9">
        <v>470</v>
      </c>
      <c r="C55" s="109">
        <v>18</v>
      </c>
      <c r="D55" s="111">
        <v>4</v>
      </c>
      <c r="E55" s="95">
        <v>1.07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9">
        <v>93</v>
      </c>
      <c r="C56" s="109">
        <v>4</v>
      </c>
      <c r="D56" s="111">
        <v>0</v>
      </c>
      <c r="E56" s="9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9">
        <v>147</v>
      </c>
      <c r="C57" s="109">
        <v>4</v>
      </c>
      <c r="D57" s="111">
        <v>1</v>
      </c>
      <c r="E57" s="95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9">
        <v>147</v>
      </c>
      <c r="C58" s="109">
        <v>11</v>
      </c>
      <c r="D58" s="111">
        <v>0</v>
      </c>
      <c r="E58" s="9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9">
        <v>277</v>
      </c>
      <c r="C59" s="109">
        <v>12</v>
      </c>
      <c r="D59" s="111">
        <v>0</v>
      </c>
      <c r="E59" s="9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9">
        <v>241</v>
      </c>
      <c r="C60" s="109">
        <v>9</v>
      </c>
      <c r="D60" s="111">
        <v>1</v>
      </c>
      <c r="E60" s="95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9">
        <v>298</v>
      </c>
      <c r="C61" s="109">
        <v>13</v>
      </c>
      <c r="D61" s="111">
        <v>0</v>
      </c>
      <c r="E61" s="9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9">
        <v>124</v>
      </c>
      <c r="C62" s="109">
        <v>6</v>
      </c>
      <c r="D62" s="111">
        <v>1</v>
      </c>
      <c r="E62" s="95">
        <v>0.39</v>
      </c>
      <c r="F62" s="5"/>
      <c r="G62" s="53" t="s">
        <v>163</v>
      </c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9">
        <v>2214</v>
      </c>
      <c r="C63" s="109">
        <v>78</v>
      </c>
      <c r="D63" s="111">
        <v>18</v>
      </c>
      <c r="E63" s="95">
        <v>1.19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9">
        <v>354</v>
      </c>
      <c r="C64" s="109">
        <v>16</v>
      </c>
      <c r="D64" s="111">
        <v>2</v>
      </c>
      <c r="E64" s="95">
        <v>0.63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9">
        <v>98</v>
      </c>
      <c r="C65" s="109">
        <v>4</v>
      </c>
      <c r="D65" s="111">
        <v>0</v>
      </c>
      <c r="E65" s="9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9">
        <v>54</v>
      </c>
      <c r="C66" s="109">
        <v>5</v>
      </c>
      <c r="D66" s="111">
        <v>0</v>
      </c>
      <c r="E66" s="95">
        <v>0</v>
      </c>
      <c r="F66" s="5"/>
      <c r="G66" s="58"/>
      <c r="H66" s="59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9">
        <v>123</v>
      </c>
      <c r="C67" s="109">
        <v>5</v>
      </c>
      <c r="D67" s="111">
        <v>0</v>
      </c>
      <c r="E67" s="95">
        <v>0</v>
      </c>
      <c r="F67" s="5"/>
      <c r="G67" s="4"/>
      <c r="H67" s="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9">
        <v>357</v>
      </c>
      <c r="C68" s="109">
        <v>23</v>
      </c>
      <c r="D68" s="111">
        <v>0</v>
      </c>
      <c r="E68" s="95">
        <v>0</v>
      </c>
      <c r="F68" s="5"/>
      <c r="G68" s="64"/>
      <c r="H68" s="6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9">
        <v>133</v>
      </c>
      <c r="C69" s="109">
        <v>6</v>
      </c>
      <c r="D69" s="111">
        <v>1</v>
      </c>
      <c r="E69" s="95">
        <v>0.51</v>
      </c>
      <c r="F69" s="5"/>
      <c r="G69" s="4"/>
      <c r="H69" s="4"/>
      <c r="I69" s="65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9">
        <v>406</v>
      </c>
      <c r="C70" s="109">
        <v>15</v>
      </c>
      <c r="D70" s="111">
        <v>2</v>
      </c>
      <c r="E70" s="95">
        <v>0.33</v>
      </c>
      <c r="F70" s="5"/>
      <c r="G70" s="4"/>
      <c r="H70" s="4"/>
      <c r="I70" s="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10">
        <v>25446</v>
      </c>
      <c r="C71" s="110">
        <v>1059</v>
      </c>
      <c r="D71" s="112">
        <v>103</v>
      </c>
      <c r="E71" s="108">
        <v>0.31</v>
      </c>
      <c r="F71" s="63"/>
      <c r="G71" s="4"/>
      <c r="H71" s="4"/>
      <c r="I71" s="4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7"/>
      <c r="E72" s="98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2024-01-15T08:25:50Z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